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770" windowHeight="8370"/>
  </bookViews>
  <sheets>
    <sheet name="中标价" sheetId="1" r:id="rId1"/>
  </sheets>
  <calcPr calcId="144525" concurrentCalc="0"/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3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<sst xmlns="http://schemas.openxmlformats.org/spreadsheetml/2006/main" count="72" uniqueCount="47">
  <si>
    <t>序号</t>
  </si>
  <si>
    <t>名称</t>
  </si>
  <si>
    <t>规格</t>
  </si>
  <si>
    <t>单位</t>
  </si>
  <si>
    <t>数量</t>
  </si>
  <si>
    <t>单价</t>
  </si>
  <si>
    <t>总价</t>
  </si>
  <si>
    <t>备注</t>
  </si>
  <si>
    <t>1#地下室排风（烟）系统</t>
  </si>
  <si>
    <t>柜式离心风机(落地式）</t>
  </si>
  <si>
    <t>HTFC-B-II-NO27.
L=33560/47420m3/h
H=402/714Pa
N=15/20KW
r=490/650rpm</t>
  </si>
  <si>
    <t>台</t>
  </si>
  <si>
    <t>PF/PY-B1-15Q-1/2      PF/PY-B1-13Q-1/2        PF/PY-B1-1Q-1/2</t>
  </si>
  <si>
    <t>HTFC-B-II-NO27
L=31910/42550m3/h
H=429/762Pa
N=15/20KW
r=490/650rpm</t>
  </si>
  <si>
    <t xml:space="preserve">PF/PY-B1-11Q-1/2     PF/PY-B1-9Q-1/2        PF/PY-B1-8Q-1/2        PF/PY-B1-6Q-1/2        PF/PY-B1-3Q-1/2         PF/PY-B1-2Q-1/2 </t>
  </si>
  <si>
    <t>PF/PY-B1-14Q-1/2</t>
  </si>
  <si>
    <t>HTFC-B-II-NO27
L=28250/37670m3/h
H=452/804Pa
N=15/20KW
r=490/650rpm</t>
  </si>
  <si>
    <t xml:space="preserve"> PF/PY-B1-12Q-1/2</t>
  </si>
  <si>
    <t>HTFC-B-II-NO25#
L=31630/23725m3/h
H=784/441Pa
N=17/12KW
r=730/550rpm</t>
  </si>
  <si>
    <t>PF/PY-B1-5Q-1、2       PF/PY-B1-4Q-1</t>
  </si>
  <si>
    <t>消防高温排烟风机(吊装式）</t>
  </si>
  <si>
    <t>PYHL-14A-Ⅱ-NO7.5A
L=20940/9343m3/h
H=396/308Pa
N=3.7/1.8KW
r=960/720rpm</t>
  </si>
  <si>
    <t>PF/PY-B1-10Q-1</t>
  </si>
  <si>
    <t>HTFC-B-II-NO25#
L=35480/26610m3/h
H=740/416Pa
N=17/12KW
r=730/550rpm</t>
  </si>
  <si>
    <t>PF/PY-B1-7Q-1</t>
  </si>
  <si>
    <t>高效混流式通风机（防爆）</t>
  </si>
  <si>
    <t>BHL3-2A-NO5.5A
L=5484m3/h
H=287Pa
N=1.1KW
r=960rpm</t>
  </si>
  <si>
    <t>PF-B1-FD-1(第七防火分区）</t>
  </si>
  <si>
    <t>1#地下室送风系统</t>
  </si>
  <si>
    <t>轴流风机(壁式安装）</t>
  </si>
  <si>
    <t>T35-II-NO8#
L=22559m3/h
H=170Pa
N=1.5KW
r=960rpm</t>
  </si>
  <si>
    <t xml:space="preserve">11-1#-JS-QS-1
</t>
  </si>
  <si>
    <t>T35-II-NO6.3#
L=16639m3/h
H=240Pa
N=1.5KW
r=1450rpm</t>
  </si>
  <si>
    <t>10#-JS-QS-1
2#-JS-QS-2               3-1#-JS-QS-1             1#-JS-QS-1、2</t>
  </si>
  <si>
    <t>T35-II-NO8#
L=24739m3/h
H=212Pa
N=2.2KW
r=960rpm</t>
  </si>
  <si>
    <t xml:space="preserve">10#-JS-QS-2
</t>
  </si>
  <si>
    <t>T35-II-NO8#
L=34073m3/h
H=288Pa
N=5.5KW
r=1450rpm</t>
  </si>
  <si>
    <t>6#-JS-QS-1             5#-JS-QS-1</t>
  </si>
  <si>
    <t>9#-JS-QS-1、2
2#-JS-QS-1             3#-JS-QS-1</t>
  </si>
  <si>
    <t>高温排烟风机</t>
  </si>
  <si>
    <t>PYHL-14A-NO9A
L=32434/24326m3/h
H=643/362Pa
N=12/5.5KW
r=960/720rpm</t>
  </si>
  <si>
    <t>SF-B1-7Q-1</t>
  </si>
  <si>
    <t>双速高温排烟混流式通风机(吊装式）</t>
  </si>
  <si>
    <t>PYHL-14A-II-NO7.5A
L=20589/9252m3/h
H=679/389Pa
N=7.5/5.0KW
r=960/720rpm</t>
  </si>
  <si>
    <t>SF-B1-10Q-1</t>
  </si>
  <si>
    <t>合计：</t>
  </si>
  <si>
    <t xml:space="preserve">项目名称:中铁二十局集团项目经理部采购风机材料项目 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</si>
</sst>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4"/>
      <color indexed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V27"/>
  <sheetViews>
    <sheetView tabSelected="1" workbookViewId="0">
      <selection sqref="A1:H1"/>
    </sheetView>
  </sheetViews>
  <sheetFormatPr defaultColWidth="9" defaultRowHeight="14.25"/>
  <cols>
    <col min="1" max="1" width="6.25" style="4" customWidth="1"/>
    <col min="2" max="2" width="22.375" style="5" customWidth="1"/>
    <col min="3" max="3" width="23.5" style="5" customWidth="1"/>
    <col min="4" max="4" width="6" style="4" customWidth="1"/>
    <col min="5" max="5" width="18.125" style="4" customWidth="1"/>
    <col min="6" max="6" width="9" style="4"/>
    <col min="7" max="7" width="11.375" style="4" customWidth="1"/>
    <col min="8" max="8" width="25.875" style="6" customWidth="1"/>
    <col min="9" max="16376" width="9" style="1"/>
  </cols>
  <sheetData>
    <row r="1" spans="1:8" s="1" customFormat="1" ht="26.1" customHeight="1">
      <c r="A1" s="18" t="s">
        <v>46</v>
      </c>
      <c r="B1" s="18"/>
      <c r="C1" s="18"/>
      <c r="D1" s="18"/>
      <c r="E1" s="18"/>
      <c r="F1" s="19"/>
      <c r="G1" s="18"/>
      <c r="H1" s="20"/>
    </row>
    <row r="2" spans="1:8" s="2" customFormat="1" ht="20.100000000000001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</row>
    <row r="3" spans="1:8" s="1" customFormat="1" ht="18.75">
      <c r="A3" s="9"/>
      <c r="B3" s="21" t="s">
        <v>8</v>
      </c>
      <c r="C3" s="22"/>
      <c r="D3" s="22"/>
      <c r="E3" s="9"/>
      <c r="F3" s="10"/>
      <c r="G3" s="9"/>
      <c r="H3" s="11"/>
    </row>
    <row r="4" spans="1:8" s="1" customFormat="1" ht="71.25">
      <c r="A4" s="9">
        <v>1</v>
      </c>
      <c r="B4" s="12" t="s">
        <v>9</v>
      </c>
      <c r="C4" s="13" t="s">
        <v>10</v>
      </c>
      <c r="D4" s="9" t="s">
        <v>11</v>
      </c>
      <c r="E4" s="9">
        <v>6</v>
      </c>
      <c r="F4" s="9">
        <v>31198</v>
      </c>
      <c r="G4" s="9">
        <f t="shared" ref="G4:G11" si="0">F4*E4</f>
        <v>187188</v>
      </c>
      <c r="H4" s="14" t="s">
        <v>12</v>
      </c>
    </row>
    <row r="5" spans="1:8" s="1" customFormat="1" ht="87.75" customHeight="1">
      <c r="A5" s="9">
        <v>2</v>
      </c>
      <c r="B5" s="12" t="s">
        <v>9</v>
      </c>
      <c r="C5" s="13" t="s">
        <v>13</v>
      </c>
      <c r="D5" s="9" t="s">
        <v>11</v>
      </c>
      <c r="E5" s="9">
        <v>12</v>
      </c>
      <c r="F5" s="9">
        <v>30602</v>
      </c>
      <c r="G5" s="9">
        <f t="shared" si="0"/>
        <v>367224</v>
      </c>
      <c r="H5" s="14" t="s">
        <v>14</v>
      </c>
    </row>
    <row r="6" spans="1:8" s="1" customFormat="1" ht="71.25">
      <c r="A6" s="9">
        <v>3</v>
      </c>
      <c r="B6" s="12" t="s">
        <v>9</v>
      </c>
      <c r="C6" s="13" t="s">
        <v>13</v>
      </c>
      <c r="D6" s="9" t="s">
        <v>11</v>
      </c>
      <c r="E6" s="9">
        <v>2</v>
      </c>
      <c r="F6" s="9">
        <v>30602</v>
      </c>
      <c r="G6" s="9">
        <f t="shared" si="0"/>
        <v>61204</v>
      </c>
      <c r="H6" s="15" t="s">
        <v>15</v>
      </c>
    </row>
    <row r="7" spans="1:8" s="1" customFormat="1" ht="71.25">
      <c r="A7" s="9">
        <v>4</v>
      </c>
      <c r="B7" s="12" t="s">
        <v>9</v>
      </c>
      <c r="C7" s="13" t="s">
        <v>16</v>
      </c>
      <c r="D7" s="9" t="s">
        <v>11</v>
      </c>
      <c r="E7" s="9">
        <v>2</v>
      </c>
      <c r="F7" s="9">
        <v>30635</v>
      </c>
      <c r="G7" s="9">
        <f t="shared" si="0"/>
        <v>61270</v>
      </c>
      <c r="H7" s="14" t="s">
        <v>17</v>
      </c>
    </row>
    <row r="8" spans="1:8" s="1" customFormat="1" ht="71.25">
      <c r="A8" s="9">
        <v>5</v>
      </c>
      <c r="B8" s="12" t="s">
        <v>9</v>
      </c>
      <c r="C8" s="13" t="s">
        <v>18</v>
      </c>
      <c r="D8" s="9" t="s">
        <v>11</v>
      </c>
      <c r="E8" s="9">
        <v>3</v>
      </c>
      <c r="F8" s="9">
        <v>27577</v>
      </c>
      <c r="G8" s="9">
        <f t="shared" si="0"/>
        <v>82731</v>
      </c>
      <c r="H8" s="14" t="s">
        <v>19</v>
      </c>
    </row>
    <row r="9" spans="1:8" s="1" customFormat="1" ht="71.25">
      <c r="A9" s="9">
        <v>6</v>
      </c>
      <c r="B9" s="16" t="s">
        <v>20</v>
      </c>
      <c r="C9" s="13" t="s">
        <v>21</v>
      </c>
      <c r="D9" s="9" t="s">
        <v>11</v>
      </c>
      <c r="E9" s="9">
        <v>1</v>
      </c>
      <c r="F9" s="9">
        <v>11056</v>
      </c>
      <c r="G9" s="9">
        <f t="shared" si="0"/>
        <v>11056</v>
      </c>
      <c r="H9" s="14" t="s">
        <v>22</v>
      </c>
    </row>
    <row r="10" spans="1:8" s="1" customFormat="1" ht="71.25">
      <c r="A10" s="9">
        <v>7</v>
      </c>
      <c r="B10" s="12" t="s">
        <v>9</v>
      </c>
      <c r="C10" s="13" t="s">
        <v>23</v>
      </c>
      <c r="D10" s="9" t="s">
        <v>11</v>
      </c>
      <c r="E10" s="9">
        <v>1</v>
      </c>
      <c r="F10" s="9">
        <v>27196</v>
      </c>
      <c r="G10" s="9">
        <f t="shared" si="0"/>
        <v>27196</v>
      </c>
      <c r="H10" s="14" t="s">
        <v>24</v>
      </c>
    </row>
    <row r="11" spans="1:8" s="1" customFormat="1" ht="71.25">
      <c r="A11" s="9">
        <v>8</v>
      </c>
      <c r="B11" s="16" t="s">
        <v>25</v>
      </c>
      <c r="C11" s="13" t="s">
        <v>26</v>
      </c>
      <c r="D11" s="9" t="s">
        <v>11</v>
      </c>
      <c r="E11" s="9">
        <v>1</v>
      </c>
      <c r="F11" s="9">
        <v>6875</v>
      </c>
      <c r="G11" s="9">
        <f t="shared" si="0"/>
        <v>6875</v>
      </c>
      <c r="H11" s="13" t="s">
        <v>27</v>
      </c>
    </row>
    <row r="12" spans="1:8" s="1" customFormat="1" ht="18.75">
      <c r="A12" s="9"/>
      <c r="B12" s="21" t="s">
        <v>28</v>
      </c>
      <c r="C12" s="22"/>
      <c r="D12" s="22"/>
      <c r="E12" s="9"/>
      <c r="F12" s="9"/>
      <c r="G12" s="9"/>
      <c r="H12" s="11"/>
    </row>
    <row r="13" spans="1:8" s="1" customFormat="1" ht="71.25">
      <c r="A13" s="9">
        <v>9</v>
      </c>
      <c r="B13" s="17" t="s">
        <v>29</v>
      </c>
      <c r="C13" s="13" t="s">
        <v>30</v>
      </c>
      <c r="D13" s="9" t="s">
        <v>11</v>
      </c>
      <c r="E13" s="9">
        <v>1</v>
      </c>
      <c r="F13" s="9">
        <v>6093</v>
      </c>
      <c r="G13" s="9">
        <f t="shared" ref="G13:G19" si="1">F13*E13</f>
        <v>6093</v>
      </c>
      <c r="H13" s="14" t="s">
        <v>31</v>
      </c>
    </row>
    <row r="14" spans="1:8" s="1" customFormat="1" ht="71.25">
      <c r="A14" s="9">
        <v>10</v>
      </c>
      <c r="B14" s="17" t="s">
        <v>29</v>
      </c>
      <c r="C14" s="13" t="s">
        <v>32</v>
      </c>
      <c r="D14" s="9" t="s">
        <v>11</v>
      </c>
      <c r="E14" s="9">
        <v>5</v>
      </c>
      <c r="F14" s="9">
        <v>4805</v>
      </c>
      <c r="G14" s="9">
        <f t="shared" si="1"/>
        <v>24025</v>
      </c>
      <c r="H14" s="14" t="s">
        <v>33</v>
      </c>
    </row>
    <row r="15" spans="1:8" s="1" customFormat="1" ht="71.25">
      <c r="A15" s="9">
        <v>11</v>
      </c>
      <c r="B15" s="17" t="s">
        <v>29</v>
      </c>
      <c r="C15" s="13" t="s">
        <v>34</v>
      </c>
      <c r="D15" s="9" t="s">
        <v>11</v>
      </c>
      <c r="E15" s="9">
        <v>1</v>
      </c>
      <c r="F15" s="9">
        <v>6868</v>
      </c>
      <c r="G15" s="9">
        <f t="shared" si="1"/>
        <v>6868</v>
      </c>
      <c r="H15" s="14" t="s">
        <v>35</v>
      </c>
    </row>
    <row r="16" spans="1:8" s="1" customFormat="1" ht="71.25">
      <c r="A16" s="9">
        <v>12</v>
      </c>
      <c r="B16" s="17" t="s">
        <v>29</v>
      </c>
      <c r="C16" s="13" t="s">
        <v>36</v>
      </c>
      <c r="D16" s="9" t="s">
        <v>11</v>
      </c>
      <c r="E16" s="9">
        <v>2</v>
      </c>
      <c r="F16" s="9">
        <v>7955</v>
      </c>
      <c r="G16" s="9">
        <f t="shared" si="1"/>
        <v>15910</v>
      </c>
      <c r="H16" s="14" t="s">
        <v>37</v>
      </c>
    </row>
    <row r="17" spans="1:8" s="1" customFormat="1" ht="71.25">
      <c r="A17" s="9">
        <v>13</v>
      </c>
      <c r="B17" s="17" t="s">
        <v>29</v>
      </c>
      <c r="C17" s="13" t="s">
        <v>34</v>
      </c>
      <c r="D17" s="9" t="s">
        <v>11</v>
      </c>
      <c r="E17" s="9">
        <v>4</v>
      </c>
      <c r="F17" s="9">
        <v>6837</v>
      </c>
      <c r="G17" s="9">
        <f t="shared" si="1"/>
        <v>27348</v>
      </c>
      <c r="H17" s="14" t="s">
        <v>38</v>
      </c>
    </row>
    <row r="18" spans="1:8" s="1" customFormat="1" ht="71.25">
      <c r="A18" s="9">
        <v>14</v>
      </c>
      <c r="B18" s="17" t="s">
        <v>39</v>
      </c>
      <c r="C18" s="13" t="s">
        <v>40</v>
      </c>
      <c r="D18" s="9" t="s">
        <v>11</v>
      </c>
      <c r="E18" s="9">
        <v>1</v>
      </c>
      <c r="F18" s="9">
        <v>12960</v>
      </c>
      <c r="G18" s="9">
        <f t="shared" si="1"/>
        <v>12960</v>
      </c>
      <c r="H18" s="14" t="s">
        <v>41</v>
      </c>
    </row>
    <row r="19" spans="1:8" s="3" customFormat="1" ht="72" customHeight="1">
      <c r="A19" s="9">
        <v>15</v>
      </c>
      <c r="B19" s="16" t="s">
        <v>42</v>
      </c>
      <c r="C19" s="13" t="s">
        <v>43</v>
      </c>
      <c r="D19" s="9" t="s">
        <v>11</v>
      </c>
      <c r="E19" s="9">
        <v>1</v>
      </c>
      <c r="F19" s="9">
        <v>11052</v>
      </c>
      <c r="G19" s="9">
        <f t="shared" si="1"/>
        <v>11052</v>
      </c>
      <c r="H19" s="14" t="s">
        <v>44</v>
      </c>
    </row>
    <row r="20" spans="1:8" s="1" customFormat="1" ht="18.75">
      <c r="A20" s="9"/>
      <c r="B20" s="23" t="s">
        <v>45</v>
      </c>
      <c r="C20" s="24"/>
      <c r="D20" s="25"/>
      <c r="E20" s="9"/>
      <c r="F20" s="9"/>
      <c r="G20" s="9">
        <f>SUM(G4:G19)</f>
        <v>909000</v>
      </c>
      <c r="H20" s="11"/>
    </row>
    <row r="21" spans="1:8" s="1" customFormat="1">
      <c r="A21" s="4"/>
      <c r="B21" s="5"/>
      <c r="C21" s="5"/>
      <c r="D21" s="4"/>
      <c r="E21" s="4"/>
      <c r="F21" s="4"/>
      <c r="G21" s="4"/>
      <c r="H21" s="6"/>
    </row>
    <row r="22" spans="1:8" s="1" customFormat="1">
      <c r="A22" s="4"/>
      <c r="C22" s="4"/>
      <c r="F22" s="4"/>
    </row>
    <row r="23" spans="1:8" s="1" customFormat="1">
      <c r="A23" s="4"/>
      <c r="C23" s="4"/>
      <c r="F23" s="4"/>
    </row>
    <row r="24" spans="1:8" s="1" customFormat="1">
      <c r="A24" s="4"/>
      <c r="C24" s="4"/>
      <c r="F24" s="4"/>
    </row>
    <row r="25" spans="1:8" s="1" customFormat="1">
      <c r="A25" s="4"/>
      <c r="C25" s="4"/>
      <c r="F25" s="4"/>
    </row>
    <row r="26" spans="1:8" s="1" customFormat="1">
      <c r="A26" s="4"/>
      <c r="B26" s="6"/>
      <c r="C26" s="4"/>
      <c r="F26" s="4"/>
    </row>
    <row r="27" spans="1:8" s="1" customFormat="1">
      <c r="A27" s="4"/>
      <c r="B27" s="4"/>
      <c r="C27" s="4"/>
      <c r="D27" s="4"/>
      <c r="E27" s="6"/>
      <c r="F27" s="4"/>
    </row>
  </sheetData>
  <mergeCells count="4">
    <mergeCell ref="A1:H1"/>
    <mergeCell ref="B3:D3"/>
    <mergeCell ref="B12:D12"/>
    <mergeCell ref="B20:D20"/>
  </mergeCells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中标价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龚伟伟</dc:creator>
  <cp:lastModifiedBy>MacBook</cp:lastModifiedBy>
  <dcterms:created xsi:type="dcterms:W3CDTF">2017-11-27T12:19:00Z</dcterms:created>
  <dcterms:modified xsi:type="dcterms:W3CDTF">2017-11-28T05:30:48Z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